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2"/>
  </bookViews>
  <sheets>
    <sheet name="BAR FORM 99-00 (3)" sheetId="1" r:id="rId1"/>
    <sheet name="BAR FORM 99-00 (2)" sheetId="2" r:id="rId2"/>
    <sheet name="BAR FORM 99-00" sheetId="3" r:id="rId3"/>
  </sheets>
  <definedNames>
    <definedName name="\0" localSheetId="1">'BAR FORM 99-00 (2)'!#REF!</definedName>
    <definedName name="\0" localSheetId="0">'BAR FORM 99-00 (3)'!#REF!</definedName>
    <definedName name="\0">'BAR FORM 99-00'!#REF!</definedName>
    <definedName name="\a" localSheetId="1">'BAR FORM 99-00 (2)'!#REF!</definedName>
    <definedName name="\a" localSheetId="0">'BAR FORM 99-00 (3)'!#REF!</definedName>
    <definedName name="\a">'BAR FORM 99-00'!#REF!</definedName>
    <definedName name="\c" localSheetId="1">'BAR FORM 99-00 (2)'!#REF!</definedName>
    <definedName name="\c" localSheetId="0">'BAR FORM 99-00 (3)'!#REF!</definedName>
    <definedName name="\c">'BAR FORM 99-00'!#REF!</definedName>
    <definedName name="\e" localSheetId="1">'BAR FORM 99-00 (2)'!#REF!</definedName>
    <definedName name="\e" localSheetId="0">'BAR FORM 99-00 (3)'!#REF!</definedName>
    <definedName name="\e">'BAR FORM 99-00'!#REF!</definedName>
    <definedName name="\g" localSheetId="1">'BAR FORM 99-00 (2)'!#REF!</definedName>
    <definedName name="\g" localSheetId="0">'BAR FORM 99-00 (3)'!#REF!</definedName>
    <definedName name="\g">'BAR FORM 99-00'!#REF!</definedName>
    <definedName name="\i" localSheetId="1">'BAR FORM 99-00 (2)'!#REF!</definedName>
    <definedName name="\i" localSheetId="0">'BAR FORM 99-00 (3)'!#REF!</definedName>
    <definedName name="\i">'BAR FORM 99-00'!#REF!</definedName>
    <definedName name="\j" localSheetId="1">'BAR FORM 99-00 (2)'!#REF!</definedName>
    <definedName name="\j" localSheetId="0">'BAR FORM 99-00 (3)'!#REF!</definedName>
    <definedName name="\j">'BAR FORM 99-00'!#REF!</definedName>
    <definedName name="\m" localSheetId="1">'BAR FORM 99-00 (2)'!#REF!</definedName>
    <definedName name="\m" localSheetId="0">'BAR FORM 99-00 (3)'!#REF!</definedName>
    <definedName name="\m">'BAR FORM 99-00'!#REF!</definedName>
    <definedName name="\p" localSheetId="1">'BAR FORM 99-00 (2)'!#REF!</definedName>
    <definedName name="\p" localSheetId="0">'BAR FORM 99-00 (3)'!#REF!</definedName>
    <definedName name="\p">'BAR FORM 99-00'!#REF!</definedName>
    <definedName name="\q" localSheetId="1">'BAR FORM 99-00 (2)'!#REF!</definedName>
    <definedName name="\q" localSheetId="0">'BAR FORM 99-00 (3)'!#REF!</definedName>
    <definedName name="\q">'BAR FORM 99-00'!#REF!</definedName>
    <definedName name="\r" localSheetId="1">'BAR FORM 99-00 (2)'!#REF!</definedName>
    <definedName name="\r" localSheetId="0">'BAR FORM 99-00 (3)'!#REF!</definedName>
    <definedName name="\r">'BAR FORM 99-00'!#REF!</definedName>
    <definedName name="\s" localSheetId="1">'BAR FORM 99-00 (2)'!#REF!</definedName>
    <definedName name="\s" localSheetId="0">'BAR FORM 99-00 (3)'!#REF!</definedName>
    <definedName name="\s">'BAR FORM 99-00'!#REF!</definedName>
    <definedName name="\t" localSheetId="1">'BAR FORM 99-00 (2)'!#REF!</definedName>
    <definedName name="\t" localSheetId="0">'BAR FORM 99-00 (3)'!#REF!</definedName>
    <definedName name="\t">'BAR FORM 99-00'!#REF!</definedName>
    <definedName name="\u" localSheetId="1">'BAR FORM 99-00 (2)'!#REF!</definedName>
    <definedName name="\u" localSheetId="0">'BAR FORM 99-00 (3)'!#REF!</definedName>
    <definedName name="\u">'BAR FORM 99-00'!#REF!</definedName>
    <definedName name="\w" localSheetId="1">'BAR FORM 99-00 (2)'!#REF!</definedName>
    <definedName name="\w" localSheetId="0">'BAR FORM 99-00 (3)'!#REF!</definedName>
    <definedName name="\w">'BAR FORM 99-00'!#REF!</definedName>
    <definedName name="\x" localSheetId="1">'BAR FORM 99-00 (2)'!#REF!</definedName>
    <definedName name="\x" localSheetId="0">'BAR FORM 99-00 (3)'!#REF!</definedName>
    <definedName name="\x">'BAR FORM 99-00'!#REF!</definedName>
    <definedName name="\z" localSheetId="1">'BAR FORM 99-00 (2)'!#REF!</definedName>
    <definedName name="\z" localSheetId="0">'BAR FORM 99-00 (3)'!#REF!</definedName>
    <definedName name="\z">'BAR FORM 99-00'!#REF!</definedName>
    <definedName name="__" localSheetId="1">'BAR FORM 99-00 (2)'!#REF!</definedName>
    <definedName name="__" localSheetId="0">'BAR FORM 99-00 (3)'!#REF!</definedName>
    <definedName name="__">'BAR FORM 99-00'!#REF!</definedName>
    <definedName name="_Fill" localSheetId="1" hidden="1">'BAR FORM 99-00 (2)'!#REF!</definedName>
    <definedName name="_Fill" localSheetId="0" hidden="1">'BAR FORM 99-00 (3)'!#REF!</definedName>
    <definedName name="_Fill" hidden="1">'BAR FORM 99-00'!#REF!</definedName>
    <definedName name="_MACRO" localSheetId="1">'BAR FORM 99-00 (2)'!#REF!</definedName>
    <definedName name="_MACRO" localSheetId="0">'BAR FORM 99-00 (3)'!#REF!</definedName>
    <definedName name="_MACRO">'BAR FORM 99-00'!#REF!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CELLPROTECT" localSheetId="1">'BAR FORM 99-00 (2)'!#REF!</definedName>
    <definedName name="CELLPROTECT" localSheetId="0">'BAR FORM 99-00 (3)'!#REF!</definedName>
    <definedName name="CELLPROTECT">'BAR FORM 99-00'!#REF!</definedName>
    <definedName name="COPYBARSED" localSheetId="1">'BAR FORM 99-00 (2)'!#REF!</definedName>
    <definedName name="COPYBARSED" localSheetId="0">'BAR FORM 99-00 (3)'!#REF!</definedName>
    <definedName name="COPYBARSED">'BAR FORM 99-00'!#REF!</definedName>
    <definedName name="IADDJUST" localSheetId="1">'BAR FORM 99-00 (2)'!#REF!</definedName>
    <definedName name="IADDJUST" localSheetId="0">'BAR FORM 99-00 (3)'!#REF!</definedName>
    <definedName name="IADDJUST">'BAR FORM 99-00'!#REF!</definedName>
    <definedName name="IAPPBUD" localSheetId="1">'BAR FORM 99-00 (2)'!#REF!</definedName>
    <definedName name="IAPPBUD" localSheetId="0">'BAR FORM 99-00 (3)'!#REF!</definedName>
    <definedName name="IAPPBUD">'BAR FORM 99-00'!#REF!</definedName>
    <definedName name="IBAR" localSheetId="1">'BAR FORM 99-00 (2)'!#REF!</definedName>
    <definedName name="IBAR" localSheetId="0">'BAR FORM 99-00 (3)'!#REF!</definedName>
    <definedName name="IBAR">'BAR FORM 99-00'!#REF!</definedName>
    <definedName name="ICONTACT" localSheetId="1">'BAR FORM 99-00 (2)'!#REF!</definedName>
    <definedName name="ICONTACT" localSheetId="0">'BAR FORM 99-00 (3)'!#REF!</definedName>
    <definedName name="ICONTACT">'BAR FORM 99-00'!#REF!</definedName>
    <definedName name="IENTITY" localSheetId="1">'BAR FORM 99-00 (2)'!#REF!</definedName>
    <definedName name="IENTITY" localSheetId="0">'BAR FORM 99-00 (3)'!#REF!</definedName>
    <definedName name="IENTITY">'BAR FORM 99-00'!#REF!</definedName>
    <definedName name="IFISCAL" localSheetId="1">'BAR FORM 99-00 (2)'!$F$8</definedName>
    <definedName name="IFISCAL" localSheetId="0">'BAR FORM 99-00 (3)'!$F$8</definedName>
    <definedName name="IFISCAL">'BAR FORM 99-00'!$F$7</definedName>
    <definedName name="IINDIRECT" localSheetId="1">'BAR FORM 99-00 (2)'!$F$60</definedName>
    <definedName name="IINDIRECT" localSheetId="0">'BAR FORM 99-00 (3)'!$F$60</definedName>
    <definedName name="IINDIRECT">'BAR FORM 99-00'!$F$59</definedName>
    <definedName name="IINPUT" localSheetId="1">'BAR FORM 99-00 (2)'!#REF!</definedName>
    <definedName name="IINPUT" localSheetId="0">'BAR FORM 99-00 (3)'!#REF!</definedName>
    <definedName name="IINPUT">'BAR FORM 99-00'!#REF!</definedName>
    <definedName name="IJUST01" localSheetId="1">'BAR FORM 99-00 (2)'!$B$66</definedName>
    <definedName name="IJUST01" localSheetId="0">'BAR FORM 99-00 (3)'!$B$66</definedName>
    <definedName name="IJUST01">'BAR FORM 99-00'!$B$65</definedName>
    <definedName name="IOBJECT" localSheetId="1">'BAR FORM 99-00 (2)'!#REF!</definedName>
    <definedName name="IOBJECT" localSheetId="0">'BAR FORM 99-00 (3)'!#REF!</definedName>
    <definedName name="IOBJECT">'BAR FORM 99-00'!#REF!</definedName>
    <definedName name="IPG_" localSheetId="1">'BAR FORM 99-00 (2)'!#REF!</definedName>
    <definedName name="IPG_" localSheetId="0">'BAR FORM 99-00 (3)'!#REF!</definedName>
    <definedName name="IPG_">'BAR FORM 99-00'!#REF!</definedName>
    <definedName name="ISTART" localSheetId="1">'BAR FORM 99-00 (2)'!#REF!</definedName>
    <definedName name="ISTART" localSheetId="0">'BAR FORM 99-00 (3)'!#REF!</definedName>
    <definedName name="ISTART">'BAR FORM 99-00'!#REF!</definedName>
    <definedName name="ITELE" localSheetId="1">'BAR FORM 99-00 (2)'!#REF!</definedName>
    <definedName name="ITELE" localSheetId="0">'BAR FORM 99-00 (3)'!#REF!</definedName>
    <definedName name="ITELE">'BAR FORM 99-00'!#REF!</definedName>
    <definedName name="ITITLE" localSheetId="1">'BAR FORM 99-00 (2)'!$B$25</definedName>
    <definedName name="ITITLE" localSheetId="0">'BAR FORM 99-00 (3)'!$B$25</definedName>
    <definedName name="ITITLE">'BAR FORM 99-00'!$B$24</definedName>
    <definedName name="ITITLE01" localSheetId="1">'BAR FORM 99-00 (2)'!$B$25</definedName>
    <definedName name="ITITLE01" localSheetId="0">'BAR FORM 99-00 (3)'!$B$25</definedName>
    <definedName name="ITITLE01">'BAR FORM 99-00'!$B$24</definedName>
    <definedName name="ITITLE02" localSheetId="1">'BAR FORM 99-00 (2)'!#REF!</definedName>
    <definedName name="ITITLE02" localSheetId="0">'BAR FORM 99-00 (3)'!#REF!</definedName>
    <definedName name="ITITLE02">'BAR FORM 99-00'!#REF!</definedName>
    <definedName name="ITITLE03" localSheetId="1">'BAR FORM 99-00 (2)'!#REF!</definedName>
    <definedName name="ITITLE03" localSheetId="0">'BAR FORM 99-00 (3)'!#REF!</definedName>
    <definedName name="ITITLE03">'BAR FORM 99-00'!#REF!</definedName>
    <definedName name="ITITLE04" localSheetId="1">'BAR FORM 99-00 (2)'!#REF!</definedName>
    <definedName name="ITITLE04" localSheetId="0">'BAR FORM 99-00 (3)'!#REF!</definedName>
    <definedName name="ITITLE04">'BAR FORM 99-00'!#REF!</definedName>
    <definedName name="ITITLES" localSheetId="1">'BAR FORM 99-00 (2)'!#REF!</definedName>
    <definedName name="ITITLES" localSheetId="0">'BAR FORM 99-00 (3)'!#REF!</definedName>
    <definedName name="ITITLES">'BAR FORM 99-00'!#REF!</definedName>
    <definedName name="MACRO">#REF!</definedName>
    <definedName name="MPRINT" localSheetId="1">'BAR FORM 99-00 (2)'!#REF!</definedName>
    <definedName name="MPRINT" localSheetId="0">'BAR FORM 99-00 (3)'!#REF!</definedName>
    <definedName name="MPRINT">'BAR FORM 99-00'!#REF!</definedName>
    <definedName name="PAGE01" localSheetId="1">'BAR FORM 99-00 (2)'!$B$2:$M$82</definedName>
    <definedName name="PAGE01" localSheetId="0">'BAR FORM 99-00 (3)'!$B$2:$M$82</definedName>
    <definedName name="PAGE01">'BAR FORM 99-00'!$B$1:$M$81</definedName>
    <definedName name="PAGE02" localSheetId="1">'BAR FORM 99-00 (2)'!#REF!</definedName>
    <definedName name="PAGE02" localSheetId="0">'BAR FORM 99-00 (3)'!#REF!</definedName>
    <definedName name="PAGE02">'BAR FORM 99-00'!#REF!</definedName>
    <definedName name="PAGE03" localSheetId="1">'BAR FORM 99-00 (2)'!#REF!</definedName>
    <definedName name="PAGE03" localSheetId="0">'BAR FORM 99-00 (3)'!#REF!</definedName>
    <definedName name="PAGE03">'BAR FORM 99-00'!#REF!</definedName>
    <definedName name="PAGE04" localSheetId="1">'BAR FORM 99-00 (2)'!#REF!</definedName>
    <definedName name="PAGE04" localSheetId="0">'BAR FORM 99-00 (3)'!#REF!</definedName>
    <definedName name="PAGE04">'BAR FORM 99-00'!#REF!</definedName>
    <definedName name="PAGEADDJUST" localSheetId="1">'BAR FORM 99-00 (2)'!#REF!</definedName>
    <definedName name="PAGEADDJUST" localSheetId="0">'BAR FORM 99-00 (3)'!#REF!</definedName>
    <definedName name="PAGEADDJUST">'BAR FORM 99-00'!#REF!</definedName>
    <definedName name="PCALLWYS" localSheetId="1">'BAR FORM 99-00 (2)'!#REF!</definedName>
    <definedName name="PCALLWYS" localSheetId="0">'BAR FORM 99-00 (3)'!#REF!</definedName>
    <definedName name="PCALLWYS">'BAR FORM 99-00'!#REF!</definedName>
    <definedName name="_xlnm.Print_Area" localSheetId="1">'BAR FORM 99-00 (2)'!#REF!</definedName>
    <definedName name="_xlnm.Print_Area" localSheetId="0">'BAR FORM 99-00 (3)'!#REF!</definedName>
    <definedName name="Print_Area_MI" localSheetId="2">'BAR FORM 99-00'!#REF!</definedName>
    <definedName name="Print_Area_MI" localSheetId="1">'BAR FORM 99-00 (2)'!#REF!</definedName>
    <definedName name="Print_Area_MI" localSheetId="0">'BAR FORM 99-00 (3)'!#REF!</definedName>
    <definedName name="SAVETYPE">#REF!</definedName>
    <definedName name="TFTEPAGE03" localSheetId="1">'BAR FORM 99-00 (2)'!#REF!</definedName>
    <definedName name="TFTEPAGE03" localSheetId="0">'BAR FORM 99-00 (3)'!#REF!</definedName>
    <definedName name="TFTEPAGE03">'BAR FORM 99-00'!#REF!</definedName>
    <definedName name="TFTEPAGE04" localSheetId="1">'BAR FORM 99-00 (2)'!#REF!</definedName>
    <definedName name="TFTEPAGE04" localSheetId="0">'BAR FORM 99-00 (3)'!#REF!</definedName>
    <definedName name="TFTEPAGE04">'BAR FORM 99-00'!#REF!</definedName>
    <definedName name="TFTEPG01" localSheetId="1">'BAR FORM 99-00 (2)'!$L$58</definedName>
    <definedName name="TFTEPG01" localSheetId="0">'BAR FORM 99-00 (3)'!$L$58</definedName>
    <definedName name="TFTEPG01">'BAR FORM 99-00'!$L$57</definedName>
    <definedName name="TFTEPG02" localSheetId="1">'BAR FORM 99-00 (2)'!#REF!</definedName>
    <definedName name="TFTEPG02" localSheetId="0">'BAR FORM 99-00 (3)'!#REF!</definedName>
    <definedName name="TFTEPG02">'BAR FORM 99-00'!#REF!</definedName>
    <definedName name="TPG01" localSheetId="1">'BAR FORM 99-00 (2)'!$H$62</definedName>
    <definedName name="TPG01" localSheetId="0">'BAR FORM 99-00 (3)'!$H$62</definedName>
    <definedName name="TPG01">'BAR FORM 99-00'!$H$61</definedName>
    <definedName name="TPG02" localSheetId="1">'BAR FORM 99-00 (2)'!#REF!</definedName>
    <definedName name="TPG02" localSheetId="0">'BAR FORM 99-00 (3)'!#REF!</definedName>
    <definedName name="TPG02">'BAR FORM 99-00'!#REF!</definedName>
    <definedName name="TPG03" localSheetId="1">'BAR FORM 99-00 (2)'!#REF!</definedName>
    <definedName name="TPG03" localSheetId="0">'BAR FORM 99-00 (3)'!#REF!</definedName>
    <definedName name="TPG03">'BAR FORM 99-00'!#REF!</definedName>
    <definedName name="TPG04" localSheetId="1">'BAR FORM 99-00 (2)'!#REF!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<sst xmlns="http://schemas.openxmlformats.org/spreadsheetml/2006/main" count="373" uniqueCount="150">
  <si>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</si>
  <si>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</si>
  <si>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</si>
  <si>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</si>
  <si>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</si>
  <si>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</si>
  <si>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</si>
  <si>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</si>
  <si>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</si>
  <si>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</si>
  <si>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</si>
  <si>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</si>
  <si>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</si>
  <si>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</si>
  <si>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</si>
  <si>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</si>
  <si>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</si>
  <si>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</si>
  <si>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</si>
  <si>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</si>
  <si>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</si>
  <si>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</si>
  <si>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</si>
  <si>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</si>
  <si>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</si>
  <si>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</si>
  <si>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</si>
  <si>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</si>
  <si>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</si>
  <si>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</si>
  <si>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</si>
  <si>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</si>
  <si>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</si>
  <si>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</si>
  <si>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</si>
  <si>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</si>
  <si>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</si>
  <si>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</si>
  <si>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</si>
  <si>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</si>
  <si>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</si>
  <si>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</si>
  <si>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</si>
  <si>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</si>
  <si>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</si>
  <si>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</si>
  <si>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</si>
  <si>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</si>
  <si>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</si>
  <si>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</si>
  <si>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</si>
  <si>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</si>
  <si>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</si>
  <si>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</si>
  <si>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</si>
  <si>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</si>
  <si>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</si>
  <si>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</si>
  <si>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</si>
  <si>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</si>
  <si>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</si>
  <si>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</si>
  <si>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</si>
  <si>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</si>
  <si>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</si>
  <si>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</si>
  <si>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</si>
  <si>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</si>
  <si>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</si>
  <si>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</si>
  <si>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</si>
  <si>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</si>
  <si>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</si>
  <si>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</si>
  <si>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</si>
  <si>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</si>
  <si>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</si>
  <si>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</si>
  <si>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</si>
  <si>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</si>
  <si>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</si>
  <si>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</si>
  <si>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PAGE   2    OF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</si>
  <si>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</si>
  <si>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</si>
  <si>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</si>
  <si>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</si>
  <si>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</si>
  <si>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</si>
  <si>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</si>
  <si>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</si>
  <si>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</si>
  <si>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</si>
  <si>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</si>
  <si>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</si>
  <si>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</si>
  <si>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</si>
  <si>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</si>
  <si>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</si>
  <si>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</si>
  <si>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</si>
  <si>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</si>
  <si>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</si>
  <si>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</si>
  <si>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</si>
  <si>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</si>
  <si>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</si>
  <si>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</si>
  <si>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</si>
  <si>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</si>
  <si>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</si>
  <si>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</si>
  <si>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</si>
  <si>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  x   </t>
  </si>
  <si>
    <t>July 1, 2000</t>
  </si>
  <si>
    <t>June 30, 2001</t>
  </si>
  <si>
    <t>2000-01</t>
  </si>
  <si>
    <t xml:space="preserve">   x    </t>
  </si>
  <si>
    <t>Supply Assets</t>
  </si>
  <si>
    <t xml:space="preserve">         </t>
  </si>
  <si>
    <t>08.5117</t>
  </si>
  <si>
    <t>Student Travel</t>
  </si>
  <si>
    <t>8201/23000</t>
  </si>
  <si>
    <t>xx.xxxx</t>
  </si>
  <si>
    <t>To establish budget for Alma Del Valle Center</t>
  </si>
  <si>
    <t xml:space="preserve">    December 14, 2000.</t>
  </si>
  <si>
    <t>08.5113</t>
  </si>
  <si>
    <t>08.5114</t>
  </si>
  <si>
    <t>08.6412</t>
  </si>
  <si>
    <t>Employee Travel</t>
  </si>
  <si>
    <t>08.3315</t>
  </si>
  <si>
    <t>Other Contracted Services</t>
  </si>
  <si>
    <t>08.6411</t>
  </si>
  <si>
    <t>and Anthony Child Development Center and increase</t>
  </si>
  <si>
    <t>various site budgets as per actual receipts.</t>
  </si>
  <si>
    <r>
      <t>Name:</t>
    </r>
    <r>
      <rPr>
        <u val="single"/>
        <sz val="14"/>
        <rFont val="Times New Roman"/>
        <family val="1"/>
      </rPr>
      <t xml:space="preserve">   Non-Instructional - 23000</t>
    </r>
  </si>
  <si>
    <t xml:space="preserve">     Board of Education meeting advertised and open to the public on</t>
  </si>
  <si>
    <t>*Items have been approved by Finance pursuant to policy.</t>
  </si>
  <si>
    <t>July 1, 2003</t>
  </si>
  <si>
    <t>June 30, 2004</t>
  </si>
  <si>
    <t>2003-04</t>
  </si>
  <si>
    <t xml:space="preserve">    X   </t>
  </si>
  <si>
    <r>
      <t>Name:</t>
    </r>
    <r>
      <rPr>
        <u val="single"/>
        <sz val="14"/>
        <rFont val="Times New Roman"/>
        <family val="1"/>
      </rPr>
      <t xml:space="preserve"> Bond Building - 31100</t>
    </r>
  </si>
  <si>
    <t>8308/31100</t>
  </si>
  <si>
    <t>11.3214</t>
  </si>
  <si>
    <t>11.6411</t>
  </si>
  <si>
    <t>Professional Services</t>
  </si>
  <si>
    <t>To transfer monies for professional services as requested</t>
  </si>
  <si>
    <t>by Technology Department for districtwide services.</t>
  </si>
  <si>
    <t xml:space="preserve">     January 22, 2004.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</si>
</sst>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89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104</v>
      </c>
      <c r="D30" s="65" t="s">
        <v>105</v>
      </c>
      <c r="E30" s="66" t="s">
        <v>96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104</v>
      </c>
      <c r="D32" s="65" t="s">
        <v>111</v>
      </c>
      <c r="E32" s="66" t="s">
        <v>84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109</v>
      </c>
      <c r="D34" s="65" t="s">
        <v>105</v>
      </c>
      <c r="E34" s="66" t="s">
        <v>96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99</v>
      </c>
      <c r="D36" s="65" t="s">
        <v>105</v>
      </c>
      <c r="E36" s="66" t="s">
        <v>96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100</v>
      </c>
      <c r="D38" s="65" t="s">
        <v>105</v>
      </c>
      <c r="E38" s="66" t="s">
        <v>96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110</v>
      </c>
      <c r="D40" s="65" t="s">
        <v>105</v>
      </c>
      <c r="E40" s="66" t="s">
        <v>96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104</v>
      </c>
      <c r="D42" s="65" t="s">
        <v>112</v>
      </c>
      <c r="E42" s="66" t="s">
        <v>93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106</v>
      </c>
      <c r="D44" s="65" t="s">
        <v>92</v>
      </c>
      <c r="E44" s="66" t="s">
        <v>93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92</v>
      </c>
      <c r="E46" s="66" t="s">
        <v>93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83</v>
      </c>
      <c r="D48" s="65" t="s">
        <v>92</v>
      </c>
      <c r="E48" s="66" t="s">
        <v>93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98</v>
      </c>
      <c r="D50" s="65" t="s">
        <v>92</v>
      </c>
      <c r="E50" s="66" t="s">
        <v>93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85</v>
      </c>
      <c r="D52" s="65" t="s">
        <v>92</v>
      </c>
      <c r="E52" s="66" t="s">
        <v>93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92</v>
      </c>
      <c r="D54" s="65" t="s">
        <v>87</v>
      </c>
      <c r="E54" s="66" t="s">
        <v>93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95</v>
      </c>
      <c r="D56" s="74" t="s">
        <v>107</v>
      </c>
      <c r="E56" s="75" t="s">
        <v>86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108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87</v>
      </c>
      <c r="I67" s="4"/>
      <c r="J67" s="67" t="s">
        <v>101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102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94</v>
      </c>
      <c r="I69" s="4"/>
      <c r="J69" s="67" t="s">
        <v>102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102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97</v>
      </c>
      <c r="I71" s="4"/>
      <c r="J71" s="67" t="s">
        <v>103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88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A36">
      <selection activeCell="A40" sqref="A4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113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116</v>
      </c>
      <c r="G8" s="4"/>
      <c r="H8" s="4"/>
      <c r="I8" s="19" t="s">
        <v>119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135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114</v>
      </c>
      <c r="D14" s="34" t="s">
        <v>23</v>
      </c>
      <c r="E14" s="16" t="s">
        <v>115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1312300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113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1312300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1312300</v>
      </c>
      <c r="F20" s="4"/>
      <c r="G20" s="13"/>
      <c r="H20" s="4"/>
      <c r="I20" s="19" t="s">
        <v>119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90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122</v>
      </c>
      <c r="C30" s="65"/>
      <c r="D30" s="65" t="s">
        <v>126</v>
      </c>
      <c r="E30" s="66" t="s">
        <v>129</v>
      </c>
      <c r="F30" s="67">
        <v>0</v>
      </c>
      <c r="G30" s="68"/>
      <c r="H30" s="67">
        <f>2500+900</f>
        <v>3400</v>
      </c>
      <c r="I30" s="68"/>
      <c r="J30" s="16">
        <f>F30+H30</f>
        <v>3400</v>
      </c>
      <c r="K30" s="68"/>
      <c r="L30" s="69"/>
      <c r="M30" s="4"/>
      <c r="N30" s="2"/>
    </row>
    <row r="31" spans="1:13" ht="18.75">
      <c r="A31" s="4"/>
      <c r="B31" s="61"/>
      <c r="C31" s="70"/>
      <c r="D31" s="70"/>
      <c r="E31" s="70"/>
      <c r="F31" s="35"/>
      <c r="G31" s="70"/>
      <c r="H31" s="35"/>
      <c r="I31" s="70"/>
      <c r="J31" s="4"/>
      <c r="K31" s="70"/>
      <c r="L31" s="71"/>
      <c r="M31" s="4"/>
    </row>
    <row r="32" spans="1:14" ht="18.75">
      <c r="A32" s="63"/>
      <c r="B32" s="72"/>
      <c r="C32" s="65"/>
      <c r="D32" s="65" t="s">
        <v>127</v>
      </c>
      <c r="E32" s="66" t="s">
        <v>86</v>
      </c>
      <c r="F32" s="67">
        <v>0</v>
      </c>
      <c r="G32" s="68"/>
      <c r="H32" s="67">
        <f>1300+3098</f>
        <v>4398</v>
      </c>
      <c r="I32" s="68"/>
      <c r="J32" s="16">
        <f>F32+H32</f>
        <v>4398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/>
      <c r="C34" s="65"/>
      <c r="D34" s="65" t="s">
        <v>128</v>
      </c>
      <c r="E34" s="66" t="s">
        <v>118</v>
      </c>
      <c r="F34" s="67">
        <v>0</v>
      </c>
      <c r="G34" s="68"/>
      <c r="H34" s="67">
        <f>4500+5731</f>
        <v>10231</v>
      </c>
      <c r="I34" s="68"/>
      <c r="J34" s="16">
        <f>F34+H34</f>
        <v>10231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35"/>
      <c r="G35" s="70"/>
      <c r="H35" s="35"/>
      <c r="I35" s="70"/>
      <c r="J35" s="4"/>
      <c r="K35" s="70"/>
      <c r="L35" s="71"/>
      <c r="M35" s="4"/>
    </row>
    <row r="36" spans="1:14" ht="18.75">
      <c r="A36" s="63"/>
      <c r="B36" s="72"/>
      <c r="C36" s="65"/>
      <c r="D36" s="65" t="s">
        <v>130</v>
      </c>
      <c r="E36" s="66" t="s">
        <v>131</v>
      </c>
      <c r="F36" s="67">
        <v>100000</v>
      </c>
      <c r="G36" s="68"/>
      <c r="H36" s="67">
        <v>9772</v>
      </c>
      <c r="I36" s="68"/>
      <c r="J36" s="16">
        <f>F36+H36</f>
        <v>109772</v>
      </c>
      <c r="K36" s="68"/>
      <c r="L36" s="69"/>
      <c r="M36" s="4"/>
      <c r="N36" s="2"/>
    </row>
    <row r="37" spans="1:13" ht="18.75">
      <c r="A37" s="4"/>
      <c r="B37" s="61"/>
      <c r="C37" s="70"/>
      <c r="D37" s="70"/>
      <c r="E37" s="70"/>
      <c r="F37" s="4"/>
      <c r="G37" s="70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/>
      <c r="D38" s="65" t="s">
        <v>120</v>
      </c>
      <c r="E38" s="66" t="s">
        <v>121</v>
      </c>
      <c r="F38" s="67">
        <v>50000</v>
      </c>
      <c r="G38" s="68"/>
      <c r="H38" s="67">
        <v>20151</v>
      </c>
      <c r="I38" s="68"/>
      <c r="J38" s="16">
        <f>F38+H38</f>
        <v>70151</v>
      </c>
      <c r="K38" s="68"/>
      <c r="L38" s="69"/>
      <c r="M38" s="4"/>
      <c r="N38" s="2"/>
    </row>
    <row r="39" spans="1:13" ht="18.75">
      <c r="A39" s="4"/>
      <c r="B39" s="61"/>
      <c r="C39" s="70"/>
      <c r="D39" s="62"/>
      <c r="E39" s="62"/>
      <c r="F39" s="35"/>
      <c r="G39" s="62"/>
      <c r="H39" s="35"/>
      <c r="I39" s="62"/>
      <c r="J39" s="4"/>
      <c r="K39" s="62"/>
      <c r="L39" s="71"/>
      <c r="M39" s="4"/>
    </row>
    <row r="40" spans="1:14" ht="18.75">
      <c r="A40" s="63"/>
      <c r="B40" s="72"/>
      <c r="C40" s="65"/>
      <c r="D40" s="65" t="s">
        <v>132</v>
      </c>
      <c r="E40" s="66" t="s">
        <v>93</v>
      </c>
      <c r="F40" s="67">
        <v>50000</v>
      </c>
      <c r="G40" s="68"/>
      <c r="H40" s="67">
        <v>3810</v>
      </c>
      <c r="I40" s="68"/>
      <c r="J40" s="16">
        <f>F40+H40</f>
        <v>53810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/>
      <c r="D42" s="65"/>
      <c r="E42" s="66"/>
      <c r="F42" s="67"/>
      <c r="G42" s="68"/>
      <c r="H42" s="67"/>
      <c r="I42" s="68"/>
      <c r="J42" s="16">
        <f>F42+H42</f>
        <v>0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35"/>
      <c r="G43" s="70"/>
      <c r="H43" s="35"/>
      <c r="I43" s="70"/>
      <c r="J43" s="4"/>
      <c r="K43" s="70"/>
      <c r="L43" s="71"/>
      <c r="M43" s="4"/>
    </row>
    <row r="44" spans="1:14" ht="18.75">
      <c r="A44" s="63"/>
      <c r="B44" s="72"/>
      <c r="C44" s="65"/>
      <c r="D44" s="65"/>
      <c r="E44" s="66"/>
      <c r="F44" s="67"/>
      <c r="G44" s="68"/>
      <c r="H44" s="67"/>
      <c r="I44" s="68"/>
      <c r="J44" s="16">
        <f>F44+H44</f>
        <v>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/>
      <c r="D46" s="65"/>
      <c r="E46" s="66"/>
      <c r="F46" s="67"/>
      <c r="G46" s="68"/>
      <c r="H46" s="67"/>
      <c r="I46" s="68"/>
      <c r="J46" s="16">
        <f>F46+H46</f>
        <v>0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35"/>
      <c r="G47" s="70"/>
      <c r="H47" s="35"/>
      <c r="I47" s="70"/>
      <c r="J47" s="4"/>
      <c r="K47" s="70"/>
      <c r="L47" s="71"/>
      <c r="M47" s="4"/>
    </row>
    <row r="48" spans="1:14" ht="18.75">
      <c r="A48" s="63"/>
      <c r="B48" s="72"/>
      <c r="C48" s="65"/>
      <c r="D48" s="65"/>
      <c r="E48" s="66"/>
      <c r="F48" s="67"/>
      <c r="G48" s="68"/>
      <c r="H48" s="67"/>
      <c r="I48" s="68"/>
      <c r="J48" s="16">
        <f>F48+H48</f>
        <v>0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/>
      <c r="D50" s="65"/>
      <c r="E50" s="66"/>
      <c r="F50" s="67"/>
      <c r="G50" s="68"/>
      <c r="H50" s="67"/>
      <c r="I50" s="68"/>
      <c r="J50" s="16">
        <f>F50+H50</f>
        <v>0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35"/>
      <c r="G51" s="70"/>
      <c r="H51" s="35"/>
      <c r="I51" s="70"/>
      <c r="J51" s="4"/>
      <c r="K51" s="70"/>
      <c r="L51" s="71"/>
      <c r="M51" s="4"/>
    </row>
    <row r="52" spans="1:14" ht="18.75">
      <c r="A52" s="63"/>
      <c r="B52" s="72"/>
      <c r="C52" s="65"/>
      <c r="D52" s="65"/>
      <c r="E52" s="66"/>
      <c r="F52" s="67"/>
      <c r="G52" s="68"/>
      <c r="H52" s="67"/>
      <c r="I52" s="68"/>
      <c r="J52" s="16">
        <f>F52+H52</f>
        <v>0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/>
      <c r="D54" s="65"/>
      <c r="E54" s="66"/>
      <c r="F54" s="67"/>
      <c r="G54" s="68"/>
      <c r="H54" s="67"/>
      <c r="I54" s="68"/>
      <c r="J54" s="16">
        <f>F54+H54</f>
        <v>0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35"/>
      <c r="G55" s="70"/>
      <c r="H55" s="35"/>
      <c r="I55" s="70"/>
      <c r="J55" s="4"/>
      <c r="K55" s="70"/>
      <c r="L55" s="71"/>
      <c r="M55" s="4"/>
    </row>
    <row r="56" spans="1:14" ht="19.5" thickBot="1">
      <c r="A56" s="63"/>
      <c r="B56" s="73"/>
      <c r="C56" s="74"/>
      <c r="D56" s="74"/>
      <c r="E56" s="75"/>
      <c r="F56" s="76"/>
      <c r="G56" s="77"/>
      <c r="H56" s="76"/>
      <c r="I56" s="77"/>
      <c r="J56" s="78">
        <f>F56+H56</f>
        <v>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51762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125</v>
      </c>
      <c r="C62" s="4"/>
      <c r="D62" s="4"/>
      <c r="E62" s="4"/>
      <c r="F62" s="86" t="s">
        <v>58</v>
      </c>
      <c r="G62" s="87"/>
      <c r="H62" s="88">
        <f>H58+H60</f>
        <v>51762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106" t="s">
        <v>123</v>
      </c>
      <c r="C67" s="4"/>
      <c r="D67" s="67" t="s">
        <v>124</v>
      </c>
      <c r="E67" s="15"/>
      <c r="F67" s="4"/>
      <c r="G67" s="4"/>
      <c r="H67" s="90"/>
      <c r="I67" s="4"/>
      <c r="J67" s="67"/>
      <c r="K67" s="15"/>
      <c r="L67" s="15"/>
      <c r="M67" s="4"/>
    </row>
    <row r="68" spans="1:13" ht="18.75">
      <c r="A68" s="4"/>
      <c r="B68" s="90"/>
      <c r="C68" s="4"/>
      <c r="D68" s="67" t="s">
        <v>133</v>
      </c>
      <c r="E68" s="15"/>
      <c r="F68" s="4"/>
      <c r="G68" s="4"/>
      <c r="H68" s="90"/>
      <c r="I68" s="4"/>
      <c r="J68" s="67"/>
      <c r="K68" s="15"/>
      <c r="L68" s="15"/>
      <c r="M68" s="4"/>
    </row>
    <row r="69" spans="1:13" ht="18.75">
      <c r="A69" s="4"/>
      <c r="B69" s="90"/>
      <c r="C69" s="4"/>
      <c r="D69" s="67" t="s">
        <v>134</v>
      </c>
      <c r="E69" s="15"/>
      <c r="F69" s="4"/>
      <c r="G69" s="4"/>
      <c r="H69" s="90"/>
      <c r="I69" s="4"/>
      <c r="J69" s="67"/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/>
      <c r="I70" s="4"/>
      <c r="J70" s="67"/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/>
      <c r="I71" s="4"/>
      <c r="J71" s="67"/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105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82</v>
      </c>
      <c r="K82" s="104">
        <v>2</v>
      </c>
      <c r="L82" s="4"/>
      <c r="M82" s="4"/>
    </row>
    <row r="83" spans="1:13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B62" sqref="B6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117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140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142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138</v>
      </c>
      <c r="D13" s="34" t="s">
        <v>23</v>
      </c>
      <c r="E13" s="16" t="s">
        <v>139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7338360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15688360-E15</f>
        <v>8350000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12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15688360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15688360</v>
      </c>
      <c r="F19" s="4" t="s">
        <v>7</v>
      </c>
      <c r="G19" s="13"/>
      <c r="H19" s="4"/>
      <c r="I19" s="19" t="s">
        <v>141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91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143</v>
      </c>
      <c r="C29" s="65" t="s">
        <v>145</v>
      </c>
      <c r="D29" s="65" t="s">
        <v>144</v>
      </c>
      <c r="E29" s="66" t="s">
        <v>146</v>
      </c>
      <c r="F29" s="67">
        <f>128575-50000</f>
        <v>78575</v>
      </c>
      <c r="G29" s="68"/>
      <c r="H29" s="67">
        <v>63892</v>
      </c>
      <c r="I29" s="68"/>
      <c r="J29" s="16">
        <f>F29+H29</f>
        <v>142467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/>
      <c r="E31" s="66"/>
      <c r="F31" s="67"/>
      <c r="G31" s="68"/>
      <c r="H31" s="67"/>
      <c r="I31" s="68"/>
      <c r="J31" s="16">
        <f>F31+H31</f>
        <v>0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63892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136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149</v>
      </c>
      <c r="C61" s="4"/>
      <c r="D61" s="4"/>
      <c r="E61" s="4"/>
      <c r="F61" s="86" t="s">
        <v>58</v>
      </c>
      <c r="G61" s="107"/>
      <c r="H61" s="111">
        <f>H57+H59</f>
        <v>63892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6" t="str">
        <f>D29</f>
        <v>11.3214</v>
      </c>
      <c r="C66" s="4"/>
      <c r="D66" s="67" t="s">
        <v>147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/>
      <c r="C67" s="4"/>
      <c r="D67" s="67" t="s">
        <v>148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/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137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2004-01-05T20:38:32Z</cp:lastPrinted>
  <dcterms:created xsi:type="dcterms:W3CDTF">1999-08-10T22:01:57Z</dcterms:created>
  <dcterms:modified xsi:type="dcterms:W3CDTF">2004-01-07T18:32:20Z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-95174181</vt:i4>
  </property>
  <property fmtid="{D5CDD505-2E9C-101B-9397-08002B2CF9AE}" pid="3" name="_EmailSubject">
    <vt:lpwstr>BAR for 31100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